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_ZAKÁZKY\DODÁVKY+SLUŽBY\2018\VŘ_kancelářské potřeby\Nové\"/>
    </mc:Choice>
  </mc:AlternateContent>
  <bookViews>
    <workbookView xWindow="480" yWindow="90" windowWidth="18195" windowHeight="12075"/>
  </bookViews>
  <sheets>
    <sheet name="Specifikace" sheetId="1" r:id="rId1"/>
  </sheets>
  <calcPr calcId="162913"/>
</workbook>
</file>

<file path=xl/calcChain.xml><?xml version="1.0" encoding="utf-8"?>
<calcChain xmlns="http://schemas.openxmlformats.org/spreadsheetml/2006/main">
  <c r="C66" i="1" l="1"/>
  <c r="C72" i="1" l="1"/>
  <c r="C67" i="1"/>
  <c r="C77" i="1" l="1"/>
  <c r="C73" i="1"/>
  <c r="C71" i="1"/>
  <c r="C75" i="1"/>
  <c r="C74" i="1"/>
  <c r="C70" i="1"/>
  <c r="C69" i="1"/>
  <c r="C68" i="1"/>
</calcChain>
</file>

<file path=xl/sharedStrings.xml><?xml version="1.0" encoding="utf-8"?>
<sst xmlns="http://schemas.openxmlformats.org/spreadsheetml/2006/main" count="189" uniqueCount="74">
  <si>
    <t>MSSS</t>
  </si>
  <si>
    <t>Papír</t>
  </si>
  <si>
    <t>rozměr</t>
  </si>
  <si>
    <t>barva</t>
  </si>
  <si>
    <t>kvalita</t>
  </si>
  <si>
    <t>A3</t>
  </si>
  <si>
    <t>bílá</t>
  </si>
  <si>
    <t>A4</t>
  </si>
  <si>
    <t>1bal/500 listů</t>
  </si>
  <si>
    <t>hladkost</t>
  </si>
  <si>
    <t xml:space="preserve">bělost </t>
  </si>
  <si>
    <t>opacita</t>
  </si>
  <si>
    <t>A</t>
  </si>
  <si>
    <t>ks</t>
  </si>
  <si>
    <t>1bal/1000 ks</t>
  </si>
  <si>
    <t>110x220 mm</t>
  </si>
  <si>
    <t>162x217 mm</t>
  </si>
  <si>
    <t>1bal/100 ks</t>
  </si>
  <si>
    <t>tloušťka</t>
  </si>
  <si>
    <t>barva vnějšího potahu</t>
  </si>
  <si>
    <t>tmavý mramor</t>
  </si>
  <si>
    <t>šířka</t>
  </si>
  <si>
    <t>80 mm</t>
  </si>
  <si>
    <t>50 mm</t>
  </si>
  <si>
    <t>20.0 - 35.0</t>
  </si>
  <si>
    <t>gramáž</t>
  </si>
  <si>
    <t>určení</t>
  </si>
  <si>
    <t>laser print</t>
  </si>
  <si>
    <t>Obálka DL samolepící s okénkem vpravo</t>
  </si>
  <si>
    <t>80 gsm ±4 %</t>
  </si>
  <si>
    <t>163-167 %</t>
  </si>
  <si>
    <t>≥ 92 %</t>
  </si>
  <si>
    <t>109 ±4</t>
  </si>
  <si>
    <t xml:space="preserve">varianta </t>
  </si>
  <si>
    <t>krupička/lesk</t>
  </si>
  <si>
    <t>Obálka C5 s doručenkou a odtrh.poučením (správ.řád)bez pruhu</t>
  </si>
  <si>
    <t>Obálka C5 s doručenkou a odtrh.poučením (správ.řád)červený pruh</t>
  </si>
  <si>
    <t>předpokládaný odběr balení/1rok</t>
  </si>
  <si>
    <t>Nabídková cena</t>
  </si>
  <si>
    <t>Název dodávaného zboží</t>
  </si>
  <si>
    <t>V</t>
  </si>
  <si>
    <t>dne:</t>
  </si>
  <si>
    <t>podpis</t>
  </si>
  <si>
    <t>Obálka C5 s doručenkou a odtrh.poučením (správ.řád)bez pruhu / bal.1000 ks</t>
  </si>
  <si>
    <t>Rychlovazač závěsný celý  / bal.50ks</t>
  </si>
  <si>
    <t>Obálka C5 s doručenkou a odtrh.poučením (správ.řád)červený pruh / bal.1000 ks</t>
  </si>
  <si>
    <t>Pořadač páka A4 7,5 cm plastový Economy</t>
  </si>
  <si>
    <t>Závěsný plastový obal (Euro obal)</t>
  </si>
  <si>
    <t>vnější potah</t>
  </si>
  <si>
    <t>polypropylenova fólie</t>
  </si>
  <si>
    <t>75 mm</t>
  </si>
  <si>
    <t>vnitřní potah</t>
  </si>
  <si>
    <t>hladký papír</t>
  </si>
  <si>
    <t>Rychlovazač závěsný celý</t>
  </si>
  <si>
    <t>1 bal/50 ks</t>
  </si>
  <si>
    <t>materiál</t>
  </si>
  <si>
    <r>
      <t>eko karton 240g/m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</si>
  <si>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Pořadač páka plastový Economy</t>
  </si>
  <si>
    <t>Pořadač páka papírový</t>
  </si>
  <si>
    <t>Pořadač páka papírový 80 mm</t>
  </si>
  <si>
    <t>Pořadač páka papírový 50 mm</t>
  </si>
  <si>
    <t>Papír A4 kvlaita A</t>
  </si>
  <si>
    <t>Papír A3 kvalita A</t>
  </si>
  <si>
    <t>Specifikace požadovaného plnění</t>
  </si>
  <si>
    <t>46 mic</t>
  </si>
  <si>
    <t xml:space="preserve">*uchazež vyplňuje pouze zelené pole, kde uvede jednotkovou nabízenou cenu </t>
  </si>
  <si>
    <t xml:space="preserve">*jednotková nabídková cena              s DPH/1 bal; ks </t>
  </si>
  <si>
    <t>Vzorový výpočet nabídkové ceny s DPH (Cena Předpokládaných odběrů za použití nabídzených jednotkových cen)</t>
  </si>
  <si>
    <t>Příloha č. 4</t>
  </si>
  <si>
    <t>Celková nabídková cena s DPH</t>
  </si>
  <si>
    <t>Město Boskovice</t>
  </si>
  <si>
    <t>ZŠ</t>
  </si>
  <si>
    <t>Služby Boskovice</t>
  </si>
  <si>
    <t>KZMB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</si>
</sst>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0" fillId="0" borderId="5" xfId="0" applyBorder="1"/>
    <xf numFmtId="0" fontId="0" fillId="2" borderId="2" xfId="0" applyFill="1" applyBorder="1"/>
    <xf numFmtId="0" fontId="0" fillId="2" borderId="4" xfId="0" applyFill="1" applyBorder="1"/>
    <xf numFmtId="0" fontId="0" fillId="0" borderId="0" xfId="0" applyAlignment="1">
      <alignment horizontal="left"/>
    </xf>
    <xf numFmtId="0" fontId="0" fillId="2" borderId="2" xfId="0" applyFill="1" applyBorder="1" applyAlignment="1"/>
    <xf numFmtId="164" fontId="0" fillId="0" borderId="13" xfId="0" applyNumberFormat="1" applyBorder="1"/>
    <xf numFmtId="0" fontId="0" fillId="5" borderId="11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 vertical="center"/>
    </xf>
    <xf numFmtId="0" fontId="0" fillId="0" borderId="14" xfId="0" applyBorder="1"/>
    <xf numFmtId="0" fontId="0" fillId="0" borderId="0" xfId="0" applyAlignment="1">
      <alignment horizontal="center"/>
    </xf>
    <xf numFmtId="0" fontId="0" fillId="5" borderId="8" xfId="0" applyFill="1" applyBorder="1" applyAlignment="1">
      <alignment vertical="center" wrapText="1"/>
    </xf>
    <xf numFmtId="0" fontId="0" fillId="5" borderId="16" xfId="0" applyFill="1" applyBorder="1"/>
    <xf numFmtId="0" fontId="0" fillId="5" borderId="10" xfId="0" applyFill="1" applyBorder="1"/>
    <xf numFmtId="0" fontId="0" fillId="0" borderId="15" xfId="0" applyBorder="1"/>
    <xf numFmtId="0" fontId="1" fillId="0" borderId="15" xfId="0" applyFont="1" applyBorder="1"/>
    <xf numFmtId="0" fontId="0" fillId="4" borderId="19" xfId="0" applyFill="1" applyBorder="1" applyAlignment="1">
      <alignment horizontal="left"/>
    </xf>
    <xf numFmtId="0" fontId="0" fillId="4" borderId="6" xfId="0" applyFill="1" applyBorder="1" applyAlignment="1">
      <alignment horizontal="left"/>
    </xf>
    <xf numFmtId="0" fontId="0" fillId="4" borderId="7" xfId="0" applyFill="1" applyBorder="1" applyAlignment="1">
      <alignment horizontal="left"/>
    </xf>
    <xf numFmtId="0" fontId="0" fillId="4" borderId="19" xfId="0" applyFill="1" applyBorder="1"/>
    <xf numFmtId="0" fontId="0" fillId="4" borderId="6" xfId="0" applyFill="1" applyBorder="1"/>
    <xf numFmtId="0" fontId="0" fillId="4" borderId="7" xfId="0" applyFill="1" applyBorder="1"/>
    <xf numFmtId="0" fontId="0" fillId="0" borderId="0" xfId="0" applyFill="1" applyBorder="1" applyAlignment="1">
      <alignment wrapText="1"/>
    </xf>
    <xf numFmtId="164" fontId="0" fillId="0" borderId="0" xfId="0" applyNumberFormat="1" applyFill="1" applyBorder="1"/>
    <xf numFmtId="0" fontId="1" fillId="0" borderId="0" xfId="0" applyFont="1" applyFill="1" applyBorder="1" applyAlignment="1"/>
    <xf numFmtId="0" fontId="0" fillId="0" borderId="24" xfId="0" applyBorder="1" applyAlignment="1">
      <alignment horizontal="left"/>
    </xf>
    <xf numFmtId="0" fontId="0" fillId="3" borderId="3" xfId="0" applyFill="1" applyBorder="1"/>
    <xf numFmtId="0" fontId="0" fillId="4" borderId="15" xfId="0" applyFill="1" applyBorder="1"/>
    <xf numFmtId="0" fontId="0" fillId="4" borderId="17" xfId="0" applyFill="1" applyBorder="1"/>
    <xf numFmtId="0" fontId="0" fillId="4" borderId="11" xfId="0" applyFill="1" applyBorder="1"/>
    <xf numFmtId="0" fontId="1" fillId="4" borderId="10" xfId="0" applyFont="1" applyFill="1" applyBorder="1" applyAlignment="1">
      <alignment horizontal="left"/>
    </xf>
    <xf numFmtId="0" fontId="0" fillId="4" borderId="27" xfId="0" applyFill="1" applyBorder="1"/>
    <xf numFmtId="0" fontId="0" fillId="0" borderId="28" xfId="0" applyBorder="1"/>
    <xf numFmtId="0" fontId="0" fillId="0" borderId="29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1" fillId="0" borderId="29" xfId="0" applyFont="1" applyBorder="1"/>
    <xf numFmtId="0" fontId="0" fillId="3" borderId="17" xfId="0" applyFill="1" applyBorder="1"/>
    <xf numFmtId="0" fontId="0" fillId="3" borderId="11" xfId="0" applyFill="1" applyBorder="1"/>
    <xf numFmtId="0" fontId="1" fillId="3" borderId="11" xfId="0" applyFont="1" applyFill="1" applyBorder="1" applyAlignment="1">
      <alignment horizontal="left"/>
    </xf>
    <xf numFmtId="0" fontId="0" fillId="3" borderId="10" xfId="0" applyFill="1" applyBorder="1"/>
    <xf numFmtId="0" fontId="1" fillId="0" borderId="31" xfId="0" applyFont="1" applyBorder="1" applyAlignment="1">
      <alignment horizontal="left"/>
    </xf>
    <xf numFmtId="0" fontId="0" fillId="0" borderId="35" xfId="0" applyBorder="1" applyAlignment="1">
      <alignment horizontal="left"/>
    </xf>
    <xf numFmtId="0" fontId="1" fillId="0" borderId="36" xfId="0" applyFont="1" applyBorder="1" applyAlignment="1">
      <alignment horizontal="left"/>
    </xf>
    <xf numFmtId="0" fontId="0" fillId="0" borderId="28" xfId="0" applyBorder="1" applyAlignment="1">
      <alignment horizontal="left"/>
    </xf>
    <xf numFmtId="0" fontId="0" fillId="0" borderId="29" xfId="0" applyBorder="1" applyAlignment="1">
      <alignment horizontal="left"/>
    </xf>
    <xf numFmtId="0" fontId="1" fillId="0" borderId="34" xfId="0" applyFont="1" applyBorder="1" applyAlignment="1">
      <alignment horizontal="left"/>
    </xf>
    <xf numFmtId="0" fontId="1" fillId="3" borderId="10" xfId="0" applyFont="1" applyFill="1" applyBorder="1" applyAlignment="1">
      <alignment horizontal="left"/>
    </xf>
    <xf numFmtId="0" fontId="0" fillId="3" borderId="27" xfId="0" applyFill="1" applyBorder="1"/>
    <xf numFmtId="0" fontId="0" fillId="0" borderId="35" xfId="0" applyBorder="1"/>
    <xf numFmtId="0" fontId="0" fillId="0" borderId="24" xfId="0" applyBorder="1"/>
    <xf numFmtId="0" fontId="0" fillId="0" borderId="37" xfId="0" applyBorder="1"/>
    <xf numFmtId="0" fontId="0" fillId="0" borderId="30" xfId="0" applyBorder="1"/>
    <xf numFmtId="0" fontId="1" fillId="4" borderId="6" xfId="0" applyFont="1" applyFill="1" applyBorder="1" applyAlignment="1">
      <alignment horizontal="left"/>
    </xf>
    <xf numFmtId="164" fontId="0" fillId="5" borderId="11" xfId="0" applyNumberFormat="1" applyFill="1" applyBorder="1"/>
    <xf numFmtId="0" fontId="1" fillId="0" borderId="0" xfId="0" applyFont="1" applyFill="1" applyBorder="1"/>
    <xf numFmtId="164" fontId="0" fillId="6" borderId="12" xfId="0" applyNumberFormat="1" applyFill="1" applyBorder="1"/>
    <xf numFmtId="164" fontId="0" fillId="6" borderId="10" xfId="0" applyNumberFormat="1" applyFill="1" applyBorder="1"/>
    <xf numFmtId="0" fontId="0" fillId="7" borderId="3" xfId="0" applyFill="1" applyBorder="1" applyAlignment="1">
      <alignment horizontal="left"/>
    </xf>
    <xf numFmtId="0" fontId="0" fillId="7" borderId="17" xfId="0" applyFill="1" applyBorder="1"/>
    <xf numFmtId="0" fontId="0" fillId="7" borderId="11" xfId="0" applyFill="1" applyBorder="1"/>
    <xf numFmtId="0" fontId="1" fillId="7" borderId="11" xfId="0" applyFont="1" applyFill="1" applyBorder="1" applyAlignment="1">
      <alignment horizontal="left"/>
    </xf>
    <xf numFmtId="0" fontId="0" fillId="7" borderId="10" xfId="0" applyFill="1" applyBorder="1"/>
    <xf numFmtId="0" fontId="0" fillId="7" borderId="9" xfId="0" applyFill="1" applyBorder="1"/>
    <xf numFmtId="0" fontId="0" fillId="7" borderId="22" xfId="0" applyFill="1" applyBorder="1"/>
    <xf numFmtId="0" fontId="1" fillId="7" borderId="23" xfId="0" applyFont="1" applyFill="1" applyBorder="1" applyAlignment="1">
      <alignment horizontal="left"/>
    </xf>
    <xf numFmtId="0" fontId="1" fillId="7" borderId="10" xfId="0" applyFont="1" applyFill="1" applyBorder="1" applyAlignment="1">
      <alignment horizontal="left"/>
    </xf>
    <xf numFmtId="0" fontId="4" fillId="0" borderId="0" xfId="0" applyFont="1" applyFill="1" applyBorder="1"/>
    <xf numFmtId="164" fontId="0" fillId="0" borderId="0" xfId="0" applyNumberFormat="1"/>
    <xf numFmtId="164" fontId="5" fillId="5" borderId="13" xfId="0" applyNumberFormat="1" applyFont="1" applyFill="1" applyBorder="1"/>
    <xf numFmtId="0" fontId="2" fillId="0" borderId="0" xfId="0" applyFont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8" borderId="1" xfId="0" applyFill="1" applyBorder="1"/>
    <xf numFmtId="0" fontId="0" fillId="8" borderId="17" xfId="0" applyFill="1" applyBorder="1"/>
    <xf numFmtId="0" fontId="0" fillId="8" borderId="11" xfId="0" applyFill="1" applyBorder="1"/>
    <xf numFmtId="0" fontId="1" fillId="8" borderId="11" xfId="0" applyFont="1" applyFill="1" applyBorder="1" applyAlignment="1">
      <alignment horizontal="left"/>
    </xf>
    <xf numFmtId="0" fontId="0" fillId="8" borderId="10" xfId="0" applyFill="1" applyBorder="1"/>
    <xf numFmtId="0" fontId="0" fillId="8" borderId="27" xfId="0" applyFill="1" applyBorder="1"/>
    <xf numFmtId="0" fontId="1" fillId="8" borderId="10" xfId="0" applyFont="1" applyFill="1" applyBorder="1" applyAlignment="1">
      <alignment horizontal="left"/>
    </xf>
    <xf numFmtId="0" fontId="0" fillId="9" borderId="1" xfId="0" applyFill="1" applyBorder="1"/>
    <xf numFmtId="0" fontId="0" fillId="9" borderId="17" xfId="0" applyFill="1" applyBorder="1"/>
    <xf numFmtId="0" fontId="0" fillId="9" borderId="11" xfId="0" applyFill="1" applyBorder="1"/>
    <xf numFmtId="0" fontId="1" fillId="9" borderId="11" xfId="0" applyFont="1" applyFill="1" applyBorder="1" applyAlignment="1">
      <alignment horizontal="left"/>
    </xf>
    <xf numFmtId="0" fontId="0" fillId="9" borderId="10" xfId="0" applyFill="1" applyBorder="1"/>
    <xf numFmtId="0" fontId="5" fillId="5" borderId="15" xfId="0" applyFont="1" applyFill="1" applyBorder="1" applyAlignment="1">
      <alignment horizontal="right"/>
    </xf>
    <xf numFmtId="0" fontId="5" fillId="5" borderId="8" xfId="0" applyFont="1" applyFill="1" applyBorder="1" applyAlignment="1">
      <alignment horizontal="right"/>
    </xf>
    <xf numFmtId="0" fontId="0" fillId="0" borderId="18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5" xfId="0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6" xfId="0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38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9" xfId="0" applyBorder="1" applyAlignment="1"/>
    <xf numFmtId="0" fontId="0" fillId="0" borderId="38" xfId="0" applyBorder="1" applyAlignment="1"/>
    <xf numFmtId="0" fontId="0" fillId="0" borderId="40" xfId="0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4"/>
  <sheetViews>
    <sheetView tabSelected="1" view="pageBreakPreview" zoomScaleNormal="100" zoomScaleSheetLayoutView="100" workbookViewId="0">
      <selection activeCell="B66" sqref="B66:B75"/>
    </sheetView>
  </sheetViews>
  <sheetFormatPr defaultRowHeight="15" x14ac:dyDescent="0.25"/>
  <cols>
    <col min="1" max="1" width="71.5703125" customWidth="1"/>
    <col min="2" max="2" width="20.85546875" customWidth="1"/>
    <col min="3" max="3" width="17" customWidth="1"/>
    <col min="4" max="4" width="15.28515625" style="4" customWidth="1"/>
    <col min="5" max="6" width="17" customWidth="1"/>
    <col min="7" max="7" width="15.7109375" customWidth="1"/>
  </cols>
  <sheetData>
    <row r="1" spans="1:6" ht="12.75" customHeight="1" x14ac:dyDescent="0.25">
      <c r="D1" s="4" t="s">
        <v>68</v>
      </c>
    </row>
    <row r="2" spans="1:6" ht="25.5" customHeight="1" thickBot="1" x14ac:dyDescent="0.3">
      <c r="A2" s="92" t="s">
        <v>63</v>
      </c>
      <c r="B2" s="92"/>
      <c r="C2" s="92"/>
      <c r="D2" s="92"/>
      <c r="E2" s="72"/>
      <c r="F2" s="72"/>
    </row>
    <row r="3" spans="1:6" ht="15.75" thickBot="1" x14ac:dyDescent="0.3">
      <c r="B3" s="28" t="s">
        <v>70</v>
      </c>
      <c r="C3" s="27" t="s">
        <v>71</v>
      </c>
      <c r="D3" s="60" t="s">
        <v>0</v>
      </c>
      <c r="E3" s="75" t="s">
        <v>72</v>
      </c>
      <c r="F3" s="82" t="s">
        <v>73</v>
      </c>
    </row>
    <row r="4" spans="1:6" ht="22.5" customHeight="1" thickBot="1" x14ac:dyDescent="0.3">
      <c r="A4" s="5" t="s">
        <v>1</v>
      </c>
      <c r="B4" s="99" t="s">
        <v>8</v>
      </c>
      <c r="C4" s="100"/>
      <c r="D4" s="100"/>
      <c r="E4" s="100"/>
      <c r="F4" s="100"/>
    </row>
    <row r="5" spans="1:6" ht="15.75" thickBot="1" x14ac:dyDescent="0.3">
      <c r="A5" s="15" t="s">
        <v>2</v>
      </c>
      <c r="B5" s="17" t="s">
        <v>5</v>
      </c>
      <c r="C5" s="33"/>
      <c r="D5" s="61" t="s">
        <v>5</v>
      </c>
      <c r="E5" s="33"/>
      <c r="F5" s="33"/>
    </row>
    <row r="6" spans="1:6" ht="15.75" thickBot="1" x14ac:dyDescent="0.3">
      <c r="A6" s="15" t="s">
        <v>3</v>
      </c>
      <c r="B6" s="18" t="s">
        <v>6</v>
      </c>
      <c r="C6" s="34"/>
      <c r="D6" s="62" t="s">
        <v>6</v>
      </c>
      <c r="E6" s="34"/>
      <c r="F6" s="34"/>
    </row>
    <row r="7" spans="1:6" ht="15.75" thickBot="1" x14ac:dyDescent="0.3">
      <c r="A7" s="15" t="s">
        <v>4</v>
      </c>
      <c r="B7" s="18" t="s">
        <v>12</v>
      </c>
      <c r="C7" s="34"/>
      <c r="D7" s="62" t="s">
        <v>12</v>
      </c>
      <c r="E7" s="34"/>
      <c r="F7" s="34"/>
    </row>
    <row r="8" spans="1:6" ht="15.75" thickBot="1" x14ac:dyDescent="0.3">
      <c r="A8" s="16" t="s">
        <v>37</v>
      </c>
      <c r="B8" s="55">
        <v>10</v>
      </c>
      <c r="C8" s="38"/>
      <c r="D8" s="63">
        <v>10</v>
      </c>
      <c r="E8" s="38"/>
      <c r="F8" s="38"/>
    </row>
    <row r="9" spans="1:6" ht="15.75" thickBot="1" x14ac:dyDescent="0.3">
      <c r="A9" s="1" t="s">
        <v>25</v>
      </c>
      <c r="B9" s="18" t="s">
        <v>29</v>
      </c>
      <c r="C9" s="34"/>
      <c r="D9" s="62" t="s">
        <v>29</v>
      </c>
      <c r="E9" s="34"/>
      <c r="F9" s="34"/>
    </row>
    <row r="10" spans="1:6" ht="15.75" thickBot="1" x14ac:dyDescent="0.3">
      <c r="A10" s="1" t="s">
        <v>9</v>
      </c>
      <c r="B10" s="18" t="s">
        <v>24</v>
      </c>
      <c r="C10" s="34"/>
      <c r="D10" s="62" t="s">
        <v>24</v>
      </c>
      <c r="E10" s="34"/>
      <c r="F10" s="34"/>
    </row>
    <row r="11" spans="1:6" ht="15.75" thickBot="1" x14ac:dyDescent="0.3">
      <c r="A11" s="1" t="s">
        <v>10</v>
      </c>
      <c r="B11" s="18" t="s">
        <v>30</v>
      </c>
      <c r="C11" s="34"/>
      <c r="D11" s="62" t="s">
        <v>30</v>
      </c>
      <c r="E11" s="34"/>
      <c r="F11" s="34"/>
    </row>
    <row r="12" spans="1:6" ht="15.75" thickBot="1" x14ac:dyDescent="0.3">
      <c r="A12" s="1" t="s">
        <v>11</v>
      </c>
      <c r="B12" s="18" t="s">
        <v>31</v>
      </c>
      <c r="C12" s="34"/>
      <c r="D12" s="62" t="s">
        <v>31</v>
      </c>
      <c r="E12" s="34"/>
      <c r="F12" s="34"/>
    </row>
    <row r="13" spans="1:6" ht="15.75" thickBot="1" x14ac:dyDescent="0.3">
      <c r="A13" s="1" t="s">
        <v>18</v>
      </c>
      <c r="B13" s="18" t="s">
        <v>32</v>
      </c>
      <c r="C13" s="34"/>
      <c r="D13" s="62" t="s">
        <v>32</v>
      </c>
      <c r="E13" s="34"/>
      <c r="F13" s="34"/>
    </row>
    <row r="14" spans="1:6" ht="15.75" thickBot="1" x14ac:dyDescent="0.3">
      <c r="A14" s="15" t="s">
        <v>26</v>
      </c>
      <c r="B14" s="19"/>
      <c r="C14" s="35"/>
      <c r="D14" s="64" t="s">
        <v>27</v>
      </c>
      <c r="E14" s="35"/>
      <c r="F14" s="35"/>
    </row>
    <row r="15" spans="1:6" ht="23.25" customHeight="1" thickBot="1" x14ac:dyDescent="0.3">
      <c r="A15" s="5" t="s">
        <v>1</v>
      </c>
      <c r="B15" s="99" t="s">
        <v>8</v>
      </c>
      <c r="C15" s="100"/>
      <c r="D15" s="100"/>
      <c r="E15" s="100"/>
      <c r="F15" s="100"/>
    </row>
    <row r="16" spans="1:6" ht="15.75" thickBot="1" x14ac:dyDescent="0.3">
      <c r="A16" s="15" t="s">
        <v>2</v>
      </c>
      <c r="B16" s="20" t="s">
        <v>7</v>
      </c>
      <c r="C16" s="39" t="s">
        <v>7</v>
      </c>
      <c r="D16" s="61" t="s">
        <v>7</v>
      </c>
      <c r="E16" s="76" t="s">
        <v>7</v>
      </c>
      <c r="F16" s="83" t="s">
        <v>7</v>
      </c>
    </row>
    <row r="17" spans="1:6" ht="15.75" thickBot="1" x14ac:dyDescent="0.3">
      <c r="A17" s="15" t="s">
        <v>3</v>
      </c>
      <c r="B17" s="21" t="s">
        <v>6</v>
      </c>
      <c r="C17" s="40" t="s">
        <v>6</v>
      </c>
      <c r="D17" s="62" t="s">
        <v>6</v>
      </c>
      <c r="E17" s="77" t="s">
        <v>6</v>
      </c>
      <c r="F17" s="84" t="s">
        <v>6</v>
      </c>
    </row>
    <row r="18" spans="1:6" ht="15.75" thickBot="1" x14ac:dyDescent="0.3">
      <c r="A18" s="15" t="s">
        <v>4</v>
      </c>
      <c r="B18" s="21" t="s">
        <v>12</v>
      </c>
      <c r="C18" s="40" t="s">
        <v>12</v>
      </c>
      <c r="D18" s="62" t="s">
        <v>12</v>
      </c>
      <c r="E18" s="77" t="s">
        <v>12</v>
      </c>
      <c r="F18" s="84" t="s">
        <v>12</v>
      </c>
    </row>
    <row r="19" spans="1:6" ht="15.75" thickBot="1" x14ac:dyDescent="0.3">
      <c r="A19" s="16" t="s">
        <v>37</v>
      </c>
      <c r="B19" s="55">
        <v>500</v>
      </c>
      <c r="C19" s="41">
        <v>200</v>
      </c>
      <c r="D19" s="63">
        <v>800</v>
      </c>
      <c r="E19" s="78">
        <v>100</v>
      </c>
      <c r="F19" s="85">
        <v>150</v>
      </c>
    </row>
    <row r="20" spans="1:6" ht="15.75" thickBot="1" x14ac:dyDescent="0.3">
      <c r="A20" s="1" t="s">
        <v>25</v>
      </c>
      <c r="B20" s="21" t="s">
        <v>29</v>
      </c>
      <c r="C20" s="40" t="s">
        <v>29</v>
      </c>
      <c r="D20" s="62" t="s">
        <v>29</v>
      </c>
      <c r="E20" s="77" t="s">
        <v>29</v>
      </c>
      <c r="F20" s="84" t="s">
        <v>29</v>
      </c>
    </row>
    <row r="21" spans="1:6" ht="15.75" thickBot="1" x14ac:dyDescent="0.3">
      <c r="A21" s="1" t="s">
        <v>9</v>
      </c>
      <c r="B21" s="21" t="s">
        <v>24</v>
      </c>
      <c r="C21" s="40" t="s">
        <v>24</v>
      </c>
      <c r="D21" s="62" t="s">
        <v>24</v>
      </c>
      <c r="E21" s="77" t="s">
        <v>24</v>
      </c>
      <c r="F21" s="84" t="s">
        <v>24</v>
      </c>
    </row>
    <row r="22" spans="1:6" ht="15.75" thickBot="1" x14ac:dyDescent="0.3">
      <c r="A22" s="1" t="s">
        <v>10</v>
      </c>
      <c r="B22" s="21" t="s">
        <v>30</v>
      </c>
      <c r="C22" s="40" t="s">
        <v>30</v>
      </c>
      <c r="D22" s="62" t="s">
        <v>30</v>
      </c>
      <c r="E22" s="77" t="s">
        <v>30</v>
      </c>
      <c r="F22" s="84" t="s">
        <v>30</v>
      </c>
    </row>
    <row r="23" spans="1:6" ht="15.75" thickBot="1" x14ac:dyDescent="0.3">
      <c r="A23" s="1" t="s">
        <v>11</v>
      </c>
      <c r="B23" s="21" t="s">
        <v>31</v>
      </c>
      <c r="C23" s="40" t="s">
        <v>31</v>
      </c>
      <c r="D23" s="62" t="s">
        <v>31</v>
      </c>
      <c r="E23" s="77" t="s">
        <v>31</v>
      </c>
      <c r="F23" s="84" t="s">
        <v>31</v>
      </c>
    </row>
    <row r="24" spans="1:6" ht="15.75" thickBot="1" x14ac:dyDescent="0.3">
      <c r="A24" s="1" t="s">
        <v>18</v>
      </c>
      <c r="B24" s="21" t="s">
        <v>32</v>
      </c>
      <c r="C24" s="40" t="s">
        <v>32</v>
      </c>
      <c r="D24" s="62" t="s">
        <v>32</v>
      </c>
      <c r="E24" s="77" t="s">
        <v>32</v>
      </c>
      <c r="F24" s="84" t="s">
        <v>32</v>
      </c>
    </row>
    <row r="25" spans="1:6" ht="15.75" thickBot="1" x14ac:dyDescent="0.3">
      <c r="A25" s="15" t="s">
        <v>26</v>
      </c>
      <c r="B25" s="22"/>
      <c r="C25" s="42"/>
      <c r="D25" s="64" t="s">
        <v>27</v>
      </c>
      <c r="E25" s="79"/>
      <c r="F25" s="86"/>
    </row>
    <row r="26" spans="1:6" ht="25.5" customHeight="1" thickBot="1" x14ac:dyDescent="0.3">
      <c r="A26" s="3" t="s">
        <v>28</v>
      </c>
      <c r="B26" s="101" t="s">
        <v>14</v>
      </c>
      <c r="C26" s="102"/>
      <c r="D26" s="102"/>
      <c r="E26" s="102"/>
      <c r="F26" s="102"/>
    </row>
    <row r="27" spans="1:6" ht="15.75" thickBot="1" x14ac:dyDescent="0.3">
      <c r="A27" s="15" t="s">
        <v>2</v>
      </c>
      <c r="B27" s="29" t="s">
        <v>15</v>
      </c>
      <c r="C27" s="33"/>
      <c r="D27" s="46"/>
      <c r="E27" s="33"/>
      <c r="F27" s="33"/>
    </row>
    <row r="28" spans="1:6" ht="15.75" thickBot="1" x14ac:dyDescent="0.3">
      <c r="A28" s="15" t="s">
        <v>3</v>
      </c>
      <c r="B28" s="30" t="s">
        <v>6</v>
      </c>
      <c r="C28" s="34"/>
      <c r="D28" s="47"/>
      <c r="E28" s="34"/>
      <c r="F28" s="34"/>
    </row>
    <row r="29" spans="1:6" ht="15.75" thickBot="1" x14ac:dyDescent="0.3">
      <c r="A29" s="16" t="s">
        <v>37</v>
      </c>
      <c r="B29" s="31">
        <v>6</v>
      </c>
      <c r="C29" s="43"/>
      <c r="D29" s="43"/>
      <c r="E29" s="43"/>
      <c r="F29" s="43"/>
    </row>
    <row r="30" spans="1:6" ht="30" customHeight="1" thickBot="1" x14ac:dyDescent="0.3">
      <c r="A30" s="3" t="s">
        <v>35</v>
      </c>
      <c r="B30" s="101" t="s">
        <v>14</v>
      </c>
      <c r="C30" s="102"/>
      <c r="D30" s="102"/>
      <c r="E30" s="102"/>
      <c r="F30" s="102"/>
    </row>
    <row r="31" spans="1:6" ht="15.75" thickBot="1" x14ac:dyDescent="0.3">
      <c r="A31" s="15" t="s">
        <v>2</v>
      </c>
      <c r="B31" s="29" t="s">
        <v>16</v>
      </c>
      <c r="C31" s="33"/>
      <c r="D31" s="44"/>
      <c r="E31" s="33"/>
      <c r="F31" s="33"/>
    </row>
    <row r="32" spans="1:6" ht="15.75" thickBot="1" x14ac:dyDescent="0.3">
      <c r="A32" s="15" t="s">
        <v>3</v>
      </c>
      <c r="B32" s="30" t="s">
        <v>6</v>
      </c>
      <c r="C32" s="34"/>
      <c r="D32" s="26"/>
      <c r="E32" s="34"/>
      <c r="F32" s="34"/>
    </row>
    <row r="33" spans="1:6" ht="15.75" thickBot="1" x14ac:dyDescent="0.3">
      <c r="A33" s="16" t="s">
        <v>37</v>
      </c>
      <c r="B33" s="31">
        <v>10</v>
      </c>
      <c r="C33" s="43"/>
      <c r="D33" s="45"/>
      <c r="E33" s="43"/>
      <c r="F33" s="43"/>
    </row>
    <row r="34" spans="1:6" ht="25.5" customHeight="1" thickBot="1" x14ac:dyDescent="0.3">
      <c r="A34" s="3" t="s">
        <v>36</v>
      </c>
      <c r="B34" s="101" t="s">
        <v>14</v>
      </c>
      <c r="C34" s="102"/>
      <c r="D34" s="103"/>
      <c r="E34" s="74"/>
      <c r="F34" s="74"/>
    </row>
    <row r="35" spans="1:6" ht="15.75" thickBot="1" x14ac:dyDescent="0.3">
      <c r="A35" s="15" t="s">
        <v>2</v>
      </c>
      <c r="B35" s="29" t="s">
        <v>16</v>
      </c>
      <c r="C35" s="33"/>
      <c r="D35" s="44"/>
      <c r="E35" s="33"/>
      <c r="F35" s="33"/>
    </row>
    <row r="36" spans="1:6" ht="15.75" thickBot="1" x14ac:dyDescent="0.3">
      <c r="A36" s="15" t="s">
        <v>3</v>
      </c>
      <c r="B36" s="30" t="s">
        <v>6</v>
      </c>
      <c r="C36" s="34"/>
      <c r="D36" s="26"/>
      <c r="E36" s="34"/>
      <c r="F36" s="34"/>
    </row>
    <row r="37" spans="1:6" ht="15.75" thickBot="1" x14ac:dyDescent="0.3">
      <c r="A37" s="16" t="s">
        <v>37</v>
      </c>
      <c r="B37" s="31">
        <v>10</v>
      </c>
      <c r="C37" s="43"/>
      <c r="D37" s="45"/>
      <c r="E37" s="43"/>
      <c r="F37" s="43"/>
    </row>
    <row r="38" spans="1:6" ht="25.5" customHeight="1" thickBot="1" x14ac:dyDescent="0.3">
      <c r="A38" s="2" t="s">
        <v>47</v>
      </c>
      <c r="B38" s="89" t="s">
        <v>17</v>
      </c>
      <c r="C38" s="90"/>
      <c r="D38" s="91"/>
      <c r="E38" s="74"/>
      <c r="F38" s="74"/>
    </row>
    <row r="39" spans="1:6" ht="15.75" thickBot="1" x14ac:dyDescent="0.3">
      <c r="A39" s="15" t="s">
        <v>2</v>
      </c>
      <c r="B39" s="29" t="s">
        <v>7</v>
      </c>
      <c r="C39" s="36"/>
      <c r="D39" s="65" t="s">
        <v>7</v>
      </c>
      <c r="E39" s="36"/>
      <c r="F39" s="36"/>
    </row>
    <row r="40" spans="1:6" ht="15.75" thickBot="1" x14ac:dyDescent="0.3">
      <c r="A40" s="15" t="s">
        <v>33</v>
      </c>
      <c r="B40" s="30" t="s">
        <v>34</v>
      </c>
      <c r="C40" s="37"/>
      <c r="D40" s="66" t="s">
        <v>34</v>
      </c>
      <c r="E40" s="37"/>
      <c r="F40" s="37"/>
    </row>
    <row r="41" spans="1:6" ht="15.75" thickBot="1" x14ac:dyDescent="0.3">
      <c r="A41" s="15" t="s">
        <v>18</v>
      </c>
      <c r="B41" s="30" t="s">
        <v>64</v>
      </c>
      <c r="C41" s="48"/>
      <c r="D41" s="66" t="s">
        <v>64</v>
      </c>
      <c r="E41" s="48"/>
      <c r="F41" s="48"/>
    </row>
    <row r="42" spans="1:6" ht="15.75" thickBot="1" x14ac:dyDescent="0.3">
      <c r="A42" s="15" t="s">
        <v>37</v>
      </c>
      <c r="B42" s="31">
        <v>120</v>
      </c>
      <c r="C42" s="37"/>
      <c r="D42" s="67">
        <v>60</v>
      </c>
      <c r="E42" s="37"/>
      <c r="F42" s="37"/>
    </row>
    <row r="43" spans="1:6" ht="23.25" customHeight="1" thickBot="1" x14ac:dyDescent="0.3">
      <c r="A43" s="2" t="s">
        <v>58</v>
      </c>
      <c r="B43" s="89" t="s">
        <v>13</v>
      </c>
      <c r="C43" s="90"/>
      <c r="D43" s="91"/>
      <c r="E43" s="74"/>
      <c r="F43" s="74"/>
    </row>
    <row r="44" spans="1:6" ht="15.75" thickBot="1" x14ac:dyDescent="0.3">
      <c r="A44" s="15" t="s">
        <v>2</v>
      </c>
      <c r="B44" s="29" t="s">
        <v>7</v>
      </c>
      <c r="C44" s="39" t="s">
        <v>7</v>
      </c>
      <c r="D44" s="65" t="s">
        <v>7</v>
      </c>
      <c r="E44" s="76" t="s">
        <v>7</v>
      </c>
      <c r="F44" s="36"/>
    </row>
    <row r="45" spans="1:6" ht="15.75" thickBot="1" x14ac:dyDescent="0.3">
      <c r="A45" s="15" t="s">
        <v>19</v>
      </c>
      <c r="B45" s="30" t="s">
        <v>20</v>
      </c>
      <c r="C45" s="40" t="s">
        <v>20</v>
      </c>
      <c r="D45" s="66" t="s">
        <v>20</v>
      </c>
      <c r="E45" s="77" t="s">
        <v>20</v>
      </c>
      <c r="F45" s="37"/>
    </row>
    <row r="46" spans="1:6" ht="15.75" thickBot="1" x14ac:dyDescent="0.3">
      <c r="A46" s="15" t="s">
        <v>21</v>
      </c>
      <c r="B46" s="32" t="s">
        <v>22</v>
      </c>
      <c r="C46" s="50" t="s">
        <v>22</v>
      </c>
      <c r="D46" s="66" t="s">
        <v>22</v>
      </c>
      <c r="E46" s="80" t="s">
        <v>22</v>
      </c>
      <c r="F46" s="48"/>
    </row>
    <row r="47" spans="1:6" ht="15.75" thickBot="1" x14ac:dyDescent="0.3">
      <c r="A47" s="16" t="s">
        <v>37</v>
      </c>
      <c r="B47" s="31">
        <v>50</v>
      </c>
      <c r="C47" s="49">
        <v>20</v>
      </c>
      <c r="D47" s="67">
        <v>35</v>
      </c>
      <c r="E47" s="81">
        <v>20</v>
      </c>
      <c r="F47" s="37"/>
    </row>
    <row r="48" spans="1:6" ht="27" customHeight="1" thickBot="1" x14ac:dyDescent="0.3">
      <c r="A48" s="2" t="s">
        <v>58</v>
      </c>
      <c r="B48" s="93" t="s">
        <v>13</v>
      </c>
      <c r="C48" s="94"/>
      <c r="D48" s="95"/>
      <c r="E48" s="74"/>
      <c r="F48" s="74"/>
    </row>
    <row r="49" spans="1:7" ht="15.75" thickBot="1" x14ac:dyDescent="0.3">
      <c r="A49" s="15" t="s">
        <v>2</v>
      </c>
      <c r="B49" s="29" t="s">
        <v>7</v>
      </c>
      <c r="C49" s="33"/>
      <c r="D49" s="61" t="s">
        <v>7</v>
      </c>
      <c r="E49" s="33"/>
      <c r="F49" s="33"/>
    </row>
    <row r="50" spans="1:7" ht="15.75" thickBot="1" x14ac:dyDescent="0.3">
      <c r="A50" s="15" t="s">
        <v>19</v>
      </c>
      <c r="B50" s="30" t="s">
        <v>20</v>
      </c>
      <c r="C50" s="34"/>
      <c r="D50" s="62" t="s">
        <v>20</v>
      </c>
      <c r="E50" s="34"/>
      <c r="F50" s="34"/>
    </row>
    <row r="51" spans="1:7" ht="15.75" thickBot="1" x14ac:dyDescent="0.3">
      <c r="A51" s="15" t="s">
        <v>21</v>
      </c>
      <c r="B51" s="32" t="s">
        <v>23</v>
      </c>
      <c r="C51" s="54"/>
      <c r="D51" s="62" t="s">
        <v>23</v>
      </c>
      <c r="E51" s="54"/>
      <c r="F51" s="54"/>
    </row>
    <row r="52" spans="1:7" ht="15.75" thickBot="1" x14ac:dyDescent="0.3">
      <c r="A52" s="16" t="s">
        <v>37</v>
      </c>
      <c r="B52" s="31">
        <v>30</v>
      </c>
      <c r="C52" s="43"/>
      <c r="D52" s="68">
        <v>35</v>
      </c>
      <c r="E52" s="43"/>
      <c r="F52" s="43"/>
    </row>
    <row r="53" spans="1:7" ht="23.25" customHeight="1" thickBot="1" x14ac:dyDescent="0.3">
      <c r="A53" s="2" t="s">
        <v>57</v>
      </c>
      <c r="B53" s="89" t="s">
        <v>13</v>
      </c>
      <c r="C53" s="90"/>
      <c r="D53" s="91"/>
      <c r="E53" s="73"/>
      <c r="F53" s="73"/>
    </row>
    <row r="54" spans="1:7" ht="15.75" thickBot="1" x14ac:dyDescent="0.3">
      <c r="A54" s="15" t="s">
        <v>2</v>
      </c>
      <c r="B54" s="29" t="s">
        <v>7</v>
      </c>
      <c r="C54" s="33"/>
      <c r="D54" s="51"/>
      <c r="E54" s="33"/>
      <c r="F54" s="33"/>
    </row>
    <row r="55" spans="1:7" ht="15.75" thickBot="1" x14ac:dyDescent="0.3">
      <c r="A55" s="15" t="s">
        <v>48</v>
      </c>
      <c r="B55" s="30" t="s">
        <v>49</v>
      </c>
      <c r="C55" s="34"/>
      <c r="D55" s="52"/>
      <c r="E55" s="34"/>
      <c r="F55" s="34"/>
    </row>
    <row r="56" spans="1:7" ht="15.75" thickBot="1" x14ac:dyDescent="0.3">
      <c r="A56" s="15" t="s">
        <v>51</v>
      </c>
      <c r="B56" s="30" t="s">
        <v>52</v>
      </c>
      <c r="C56" s="34"/>
      <c r="D56" s="52"/>
      <c r="E56" s="34"/>
      <c r="F56" s="34"/>
    </row>
    <row r="57" spans="1:7" ht="15.75" thickBot="1" x14ac:dyDescent="0.3">
      <c r="A57" s="15" t="s">
        <v>21</v>
      </c>
      <c r="B57" s="32" t="s">
        <v>50</v>
      </c>
      <c r="C57" s="54"/>
      <c r="D57" s="53"/>
      <c r="E57" s="54"/>
      <c r="F57" s="54"/>
    </row>
    <row r="58" spans="1:7" ht="15.75" thickBot="1" x14ac:dyDescent="0.3">
      <c r="A58" s="16" t="s">
        <v>37</v>
      </c>
      <c r="B58" s="31">
        <v>20</v>
      </c>
      <c r="C58" s="43"/>
      <c r="D58" s="45"/>
      <c r="E58" s="43"/>
      <c r="F58" s="43"/>
    </row>
    <row r="59" spans="1:7" ht="23.25" customHeight="1" thickBot="1" x14ac:dyDescent="0.3">
      <c r="A59" s="2" t="s">
        <v>53</v>
      </c>
      <c r="B59" s="89" t="s">
        <v>54</v>
      </c>
      <c r="C59" s="90"/>
      <c r="D59" s="91"/>
      <c r="E59" s="73"/>
      <c r="F59" s="73"/>
    </row>
    <row r="60" spans="1:7" ht="15.75" thickBot="1" x14ac:dyDescent="0.3">
      <c r="A60" s="15" t="s">
        <v>2</v>
      </c>
      <c r="B60" s="29" t="s">
        <v>7</v>
      </c>
      <c r="C60" s="33"/>
      <c r="D60" s="33"/>
      <c r="E60" s="33"/>
      <c r="F60" s="33"/>
    </row>
    <row r="61" spans="1:7" ht="18" thickBot="1" x14ac:dyDescent="0.3">
      <c r="A61" s="15" t="s">
        <v>55</v>
      </c>
      <c r="B61" s="30" t="s">
        <v>56</v>
      </c>
      <c r="C61" s="34"/>
      <c r="D61" s="34"/>
      <c r="E61" s="34"/>
      <c r="F61" s="34"/>
    </row>
    <row r="62" spans="1:7" ht="15.75" thickBot="1" x14ac:dyDescent="0.3">
      <c r="A62" s="16" t="s">
        <v>37</v>
      </c>
      <c r="B62" s="31">
        <v>20</v>
      </c>
      <c r="C62" s="43"/>
      <c r="D62" s="43"/>
      <c r="E62" s="43"/>
      <c r="F62" s="43"/>
    </row>
    <row r="63" spans="1:7" ht="19.5" customHeight="1" thickBot="1" x14ac:dyDescent="0.3"/>
    <row r="64" spans="1:7" ht="15.75" thickBot="1" x14ac:dyDescent="0.3">
      <c r="A64" s="96" t="s">
        <v>38</v>
      </c>
      <c r="B64" s="97"/>
      <c r="C64" s="98"/>
      <c r="D64" s="25"/>
      <c r="E64" s="25"/>
      <c r="F64" s="25"/>
      <c r="G64" s="4"/>
    </row>
    <row r="65" spans="1:7" ht="110.25" customHeight="1" thickBot="1" x14ac:dyDescent="0.3">
      <c r="A65" s="9" t="s">
        <v>39</v>
      </c>
      <c r="B65" s="12" t="s">
        <v>66</v>
      </c>
      <c r="C65" s="12" t="s">
        <v>67</v>
      </c>
      <c r="D65" s="23"/>
      <c r="E65" s="4"/>
      <c r="F65" s="4"/>
    </row>
    <row r="66" spans="1:7" x14ac:dyDescent="0.25">
      <c r="A66" s="7" t="s">
        <v>62</v>
      </c>
      <c r="B66" s="58"/>
      <c r="C66" s="56">
        <f>B66*(B8+D8)</f>
        <v>0</v>
      </c>
      <c r="D66" s="24"/>
      <c r="E66" s="4"/>
      <c r="F66" s="4"/>
    </row>
    <row r="67" spans="1:7" x14ac:dyDescent="0.25">
      <c r="A67" s="7" t="s">
        <v>61</v>
      </c>
      <c r="B67" s="58"/>
      <c r="C67" s="56">
        <f>B67*(B19+C19+D19+E19+F19)</f>
        <v>0</v>
      </c>
      <c r="D67" s="24"/>
      <c r="E67" s="4"/>
      <c r="F67" s="4"/>
    </row>
    <row r="68" spans="1:7" x14ac:dyDescent="0.25">
      <c r="A68" s="7" t="s">
        <v>28</v>
      </c>
      <c r="B68" s="58"/>
      <c r="C68" s="56">
        <f>B68*B29</f>
        <v>0</v>
      </c>
      <c r="D68" s="24"/>
      <c r="E68" s="4"/>
      <c r="F68" s="4"/>
    </row>
    <row r="69" spans="1:7" x14ac:dyDescent="0.25">
      <c r="A69" s="7" t="s">
        <v>43</v>
      </c>
      <c r="B69" s="58"/>
      <c r="C69" s="56">
        <f>B69*B33</f>
        <v>0</v>
      </c>
      <c r="D69" s="24"/>
      <c r="E69" s="4"/>
      <c r="F69" s="4"/>
    </row>
    <row r="70" spans="1:7" x14ac:dyDescent="0.25">
      <c r="A70" s="7" t="s">
        <v>45</v>
      </c>
      <c r="B70" s="58"/>
      <c r="C70" s="56">
        <f>B70*B37</f>
        <v>0</v>
      </c>
      <c r="D70" s="24"/>
      <c r="E70" s="4"/>
      <c r="F70" s="4"/>
    </row>
    <row r="71" spans="1:7" x14ac:dyDescent="0.25">
      <c r="A71" s="7" t="s">
        <v>47</v>
      </c>
      <c r="B71" s="58"/>
      <c r="C71" s="56">
        <f>B71*(B42+D42)</f>
        <v>0</v>
      </c>
      <c r="D71" s="24"/>
      <c r="E71" s="4"/>
      <c r="F71" s="4"/>
    </row>
    <row r="72" spans="1:7" x14ac:dyDescent="0.25">
      <c r="A72" s="7" t="s">
        <v>59</v>
      </c>
      <c r="B72" s="58"/>
      <c r="C72" s="56">
        <f>B72*(B47+C47+D47+E47)</f>
        <v>0</v>
      </c>
      <c r="D72" s="24"/>
      <c r="E72" s="4"/>
      <c r="F72" s="4"/>
    </row>
    <row r="73" spans="1:7" x14ac:dyDescent="0.25">
      <c r="A73" s="7" t="s">
        <v>60</v>
      </c>
      <c r="B73" s="58"/>
      <c r="C73" s="56">
        <f>B73*(B52+D52)</f>
        <v>0</v>
      </c>
      <c r="D73" s="24"/>
      <c r="E73" s="4"/>
      <c r="F73" s="4"/>
    </row>
    <row r="74" spans="1:7" x14ac:dyDescent="0.25">
      <c r="A74" s="7" t="s">
        <v>46</v>
      </c>
      <c r="B74" s="58"/>
      <c r="C74" s="56">
        <f>B74*B58</f>
        <v>0</v>
      </c>
      <c r="D74" s="24"/>
    </row>
    <row r="75" spans="1:7" ht="15.75" thickBot="1" x14ac:dyDescent="0.3">
      <c r="A75" s="14" t="s">
        <v>44</v>
      </c>
      <c r="B75" s="59"/>
      <c r="C75" s="56">
        <f>B75*B62</f>
        <v>0</v>
      </c>
      <c r="D75" s="24"/>
    </row>
    <row r="76" spans="1:7" ht="6.75" customHeight="1" thickBot="1" x14ac:dyDescent="0.3">
      <c r="A76" s="13"/>
      <c r="B76" s="6"/>
      <c r="C76" s="8"/>
      <c r="D76" s="24"/>
    </row>
    <row r="77" spans="1:7" ht="16.5" thickBot="1" x14ac:dyDescent="0.3">
      <c r="A77" s="87" t="s">
        <v>69</v>
      </c>
      <c r="B77" s="88"/>
      <c r="C77" s="71">
        <f>SUM(C66:C75)</f>
        <v>0</v>
      </c>
      <c r="D77" s="24"/>
    </row>
    <row r="78" spans="1:7" x14ac:dyDescent="0.25">
      <c r="A78" s="69" t="s">
        <v>65</v>
      </c>
      <c r="D78"/>
      <c r="G78" s="4"/>
    </row>
    <row r="79" spans="1:7" x14ac:dyDescent="0.25">
      <c r="A79" s="57"/>
      <c r="C79" s="70"/>
      <c r="D79"/>
      <c r="E79" s="70"/>
      <c r="F79" s="70"/>
      <c r="G79" s="4"/>
    </row>
    <row r="80" spans="1:7" x14ac:dyDescent="0.25">
      <c r="A80" t="s">
        <v>40</v>
      </c>
      <c r="B80" t="s">
        <v>41</v>
      </c>
      <c r="D80"/>
    </row>
    <row r="81" spans="1:7" x14ac:dyDescent="0.25">
      <c r="D81"/>
      <c r="G81" s="4"/>
    </row>
    <row r="82" spans="1:7" x14ac:dyDescent="0.25">
      <c r="D82"/>
      <c r="G82" s="4"/>
    </row>
    <row r="83" spans="1:7" x14ac:dyDescent="0.25">
      <c r="A83" s="10"/>
      <c r="D83"/>
    </row>
    <row r="84" spans="1:7" x14ac:dyDescent="0.25">
      <c r="A84" s="11" t="s">
        <v>42</v>
      </c>
      <c r="D84"/>
    </row>
  </sheetData>
  <mergeCells count="10">
    <mergeCell ref="A77:B77"/>
    <mergeCell ref="B59:D59"/>
    <mergeCell ref="A2:D2"/>
    <mergeCell ref="B43:D43"/>
    <mergeCell ref="B48:D48"/>
    <mergeCell ref="B38:D38"/>
    <mergeCell ref="B53:D53"/>
    <mergeCell ref="A64:C64"/>
    <mergeCell ref="B4:F4"/>
    <mergeCell ref="B15:F15"/>
  </mergeCells>
  <pageMargins left="0.31496062992125984" right="0.31496062992125984" top="0.39370078740157483" bottom="0.39370078740157483" header="0.31496062992125984" footer="0.31496062992125984"/>
  <pageSetup paperSize="9" scale="61" fitToHeight="0" orientation="portrait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Specifikace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Štěpánová Miloslava</dc:creator>
  <cp:lastModifiedBy>Lucie Kolářová</cp:lastModifiedBy>
  <cp:lastPrinted>2014-01-17T11:52:45Z</cp:lastPrinted>
  <dcterms:created xsi:type="dcterms:W3CDTF">2012-10-12T10:34:03Z</dcterms:created>
  <dcterms:modified xsi:type="dcterms:W3CDTF">2018-11-14T12:07:40Z</dcterms:modified>
</cp:coreProperties>
</file>